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05"/>
  </bookViews>
  <sheets>
    <sheet name="Arkusz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69" i="1" l="1"/>
  <c r="G70" i="1"/>
  <c r="G71" i="1"/>
  <c r="C6" i="1"/>
  <c r="G6" i="1" s="1"/>
  <c r="C7" i="1"/>
  <c r="G7" i="1" s="1"/>
  <c r="C8" i="1"/>
  <c r="G8" i="1" s="1"/>
  <c r="C9" i="1"/>
  <c r="G9" i="1" s="1"/>
  <c r="G10" i="1"/>
  <c r="G11" i="1"/>
  <c r="G12" i="1"/>
  <c r="G13" i="1"/>
  <c r="C18" i="1"/>
  <c r="G18" i="1" s="1"/>
  <c r="C19" i="1"/>
  <c r="G19" i="1" s="1"/>
  <c r="G20" i="1"/>
  <c r="G21" i="1"/>
  <c r="G22" i="1"/>
  <c r="G23" i="1"/>
  <c r="G24" i="1"/>
  <c r="G25" i="1"/>
  <c r="C30" i="1"/>
  <c r="G30" i="1" s="1"/>
  <c r="C31" i="1"/>
  <c r="G31" i="1" s="1"/>
  <c r="C32" i="1"/>
  <c r="G32" i="1" s="1"/>
  <c r="G33" i="1"/>
  <c r="G34" i="1"/>
  <c r="G35" i="1"/>
  <c r="G36" i="1"/>
  <c r="G41" i="1"/>
  <c r="G42" i="1"/>
  <c r="C43" i="1"/>
  <c r="G43" i="1" s="1"/>
  <c r="G44" i="1"/>
  <c r="G45" i="1"/>
  <c r="G46" i="1"/>
  <c r="G47" i="1"/>
  <c r="G48" i="1"/>
  <c r="C53" i="1"/>
  <c r="G53" i="1" s="1"/>
  <c r="C54" i="1"/>
  <c r="G54" i="1" s="1"/>
  <c r="C55" i="1"/>
  <c r="G55" i="1" s="1"/>
  <c r="G56" i="1"/>
  <c r="G57" i="1"/>
  <c r="G58" i="1"/>
  <c r="G59" i="1"/>
  <c r="G60" i="1"/>
  <c r="G61" i="1"/>
  <c r="G72" i="1" l="1"/>
  <c r="G26" i="1"/>
  <c r="G62" i="1"/>
  <c r="G49" i="1"/>
  <c r="G14" i="1"/>
  <c r="G37" i="1"/>
  <c r="G65" i="1" l="1"/>
  <c r="G75" i="1" s="1"/>
</calcChain>
</file>

<file path=xl/sharedStrings.xml><?xml version="1.0" encoding="utf-8"?>
<sst xmlns="http://schemas.openxmlformats.org/spreadsheetml/2006/main" count="186" uniqueCount="44">
  <si>
    <t>Lp.</t>
  </si>
  <si>
    <t>Opis</t>
  </si>
  <si>
    <t>Ilość</t>
  </si>
  <si>
    <t>Jm</t>
  </si>
  <si>
    <t>Cena netto</t>
  </si>
  <si>
    <t>Waluta</t>
  </si>
  <si>
    <t>Wartość netto</t>
  </si>
  <si>
    <t>jednostka centralna komputer</t>
  </si>
  <si>
    <t>szt</t>
  </si>
  <si>
    <t>PLN</t>
  </si>
  <si>
    <t>oprogramowanie</t>
  </si>
  <si>
    <t>kamera fhd</t>
  </si>
  <si>
    <t>konstrukcja</t>
  </si>
  <si>
    <t>kpl</t>
  </si>
  <si>
    <t>usł</t>
  </si>
  <si>
    <t>W SUMIE:</t>
  </si>
  <si>
    <t>Okablowanie</t>
  </si>
  <si>
    <t>Oprogramowanie</t>
  </si>
  <si>
    <t>Montaż, instalacja, konfiguracja</t>
  </si>
  <si>
    <t xml:space="preserve">konstrukcja </t>
  </si>
  <si>
    <t>okablowanie</t>
  </si>
  <si>
    <t>kolumny aktywne</t>
  </si>
  <si>
    <t>Jednostka centralna Komputer 4 monitory</t>
  </si>
  <si>
    <t>Uchwyt do montażu naściennego monitora 90"</t>
  </si>
  <si>
    <t>kolumny głośnikowa aktywna</t>
  </si>
  <si>
    <t>MULTIMEDIALNY JULIUSZ OSTERWA</t>
  </si>
  <si>
    <t xml:space="preserve">MULTIMEDIALNA BIBLIOTEKA ZE SCENARIUSZAMI PRZEDSTAWIEŃ </t>
  </si>
  <si>
    <t>MULTIMEDIALNY BOKS ZE ZDJĘCIAMI Z PRZEDSTAWIEŃ</t>
  </si>
  <si>
    <t xml:space="preserve">ZAGRAJ TO ZE MNĄ” - RAMY MULTIMEDIALNE </t>
  </si>
  <si>
    <t xml:space="preserve">MULTIMEDIALNA SCENOGRAFIA - EKRAN MULTITOUCH </t>
  </si>
  <si>
    <t>Kamera FHD</t>
  </si>
  <si>
    <t>Projektor ultra short throw</t>
  </si>
  <si>
    <t xml:space="preserve"> 22-calowy monitor open frame z 10 punktami dotykowymi</t>
  </si>
  <si>
    <t>22 calowy monitor open frame z 10 punktami dotykowymi</t>
  </si>
  <si>
    <t xml:space="preserve">  65" calowy monitor 4K z 50 punktami dotykowymi i powłoką antyrefleksyjną</t>
  </si>
  <si>
    <t>46-calowy monitor bezszwowy</t>
  </si>
  <si>
    <t>tablet 15''</t>
  </si>
  <si>
    <t>suma netto multimedia</t>
  </si>
  <si>
    <t>E-USŁUGI</t>
  </si>
  <si>
    <t>stworzenie wirtualnego spaceru i multimedialnej biblioteki on – line</t>
  </si>
  <si>
    <t>stworzenie aplikacji dającej  możliwości zdalnego uczestnictwa w kulturze, poprzez wykorzystanie  nowych technologii, np. stworzenie aplikacji umożliwiającej oglądanie wybranych spektakli osobom chorym przebywającym w szpitalach lub hospicjach</t>
  </si>
  <si>
    <t>suma netto multimedia + E Usługi</t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</si>
  <si>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wyposażenie obiektu w sprzęt umożliwiający wprowadzenie e – usług ( należy założyć wprowadzenie infrastruktury umożliwiającej wprowadzenie zintegrowanego systemu sprzedaży biletów, kontroli - czytniki kodów, kart lojalnościowych oraz systemów raportów i aplikacji na  urządzenia mobilne).</t>
    </r>
  </si>
  <si>
    <t>Kosztorys ofertowy multimedia + eusługi , Teatr im J. Osterwy 7 października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</si>
</sst>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[$zł-415]"/>
    <numFmt numFmtId="166" formatCode="_-* #,##0.00&quot; zł&quot;_-;\-* #,##0.00&quot; zł&quot;_-;_-* \-??&quot; zł&quot;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1"/>
    </font>
    <font>
      <b/>
      <sz val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2" fillId="0" borderId="0" applyFill="0" applyBorder="0" applyAlignment="0" applyProtection="0"/>
    <xf numFmtId="166" fontId="2" fillId="0" borderId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164" fontId="5" fillId="0" borderId="2" xfId="3" applyFont="1" applyFill="1" applyBorder="1" applyAlignment="1" applyProtection="1">
      <alignment horizontal="center" vertical="center" wrapText="1"/>
    </xf>
    <xf numFmtId="165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2" xfId="4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43" fontId="9" fillId="0" borderId="2" xfId="0" applyNumberFormat="1" applyFont="1" applyBorder="1"/>
    <xf numFmtId="0" fontId="3" fillId="0" borderId="1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4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164" fontId="5" fillId="0" borderId="0" xfId="3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top" wrapText="1"/>
    </xf>
    <xf numFmtId="164" fontId="5" fillId="0" borderId="2" xfId="3" applyFont="1" applyFill="1" applyBorder="1" applyAlignment="1" applyProtection="1">
      <alignment horizontal="center" vertical="top" wrapText="1"/>
    </xf>
    <xf numFmtId="165" fontId="5" fillId="0" borderId="2" xfId="1" applyNumberFormat="1" applyFont="1" applyFill="1" applyBorder="1" applyAlignment="1" applyProtection="1">
      <alignment horizontal="center" vertical="top" wrapText="1"/>
      <protection locked="0"/>
    </xf>
    <xf numFmtId="166" fontId="5" fillId="0" borderId="2" xfId="4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3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5">
    <cellStyle name="Dziesiętny 2" xfId="3"/>
    <cellStyle name="Normalny" xfId="0" builtinId="0"/>
    <cellStyle name="Normalny 4" xfId="2"/>
    <cellStyle name="Standardowy 2" xfId="1"/>
    <cellStyle name="Walutow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/Documents/PRACA/ZADANIA%20PRACE/&#379;yrard&#243;w/&#379;yrard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2">
          <cell r="B2">
            <v>1</v>
          </cell>
        </row>
        <row r="3">
          <cell r="F3">
            <v>1</v>
          </cell>
          <cell r="G3">
            <v>1</v>
          </cell>
          <cell r="H3">
            <v>1</v>
          </cell>
          <cell r="M3">
            <v>1</v>
          </cell>
        </row>
        <row r="4">
          <cell r="B4">
            <v>1</v>
          </cell>
          <cell r="I4">
            <v>1</v>
          </cell>
        </row>
        <row r="5">
          <cell r="F5">
            <v>1</v>
          </cell>
          <cell r="H5">
            <v>1</v>
          </cell>
          <cell r="I5">
            <v>1</v>
          </cell>
        </row>
        <row r="6">
          <cell r="I6">
            <v>1</v>
          </cell>
        </row>
        <row r="7">
          <cell r="F7">
            <v>4</v>
          </cell>
          <cell r="H7">
            <v>1</v>
          </cell>
          <cell r="M7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90" zoomScaleNormal="90" workbookViewId="0">
      <selection activeCell="B1" sqref="B1:G1"/>
    </sheetView>
  </sheetViews>
  <sheetFormatPr defaultColWidth="11.5703125" defaultRowHeight="15" x14ac:dyDescent="0.25"/>
  <cols>
    <col min="1" max="1" width="5.85546875" customWidth="1"/>
    <col min="2" max="2" width="29" customWidth="1"/>
    <col min="3" max="3" width="7.7109375" customWidth="1"/>
    <col min="4" max="4" width="8.42578125" customWidth="1"/>
    <col min="5" max="5" width="12" bestFit="1" customWidth="1"/>
    <col min="6" max="6" width="8.7109375" customWidth="1"/>
    <col min="7" max="7" width="16.42578125" customWidth="1"/>
    <col min="252" max="252" width="9" customWidth="1"/>
    <col min="253" max="253" width="29" customWidth="1"/>
    <col min="508" max="508" width="9" customWidth="1"/>
    <col min="509" max="509" width="29" customWidth="1"/>
    <col min="764" max="764" width="9" customWidth="1"/>
    <col min="765" max="765" width="29" customWidth="1"/>
    <col min="1020" max="1020" width="9" customWidth="1"/>
    <col min="1021" max="1021" width="29" customWidth="1"/>
    <col min="1276" max="1276" width="9" customWidth="1"/>
    <col min="1277" max="1277" width="29" customWidth="1"/>
    <col min="1532" max="1532" width="9" customWidth="1"/>
    <col min="1533" max="1533" width="29" customWidth="1"/>
    <col min="1788" max="1788" width="9" customWidth="1"/>
    <col min="1789" max="1789" width="29" customWidth="1"/>
    <col min="2044" max="2044" width="9" customWidth="1"/>
    <col min="2045" max="2045" width="29" customWidth="1"/>
    <col min="2300" max="2300" width="9" customWidth="1"/>
    <col min="2301" max="2301" width="29" customWidth="1"/>
    <col min="2556" max="2556" width="9" customWidth="1"/>
    <col min="2557" max="2557" width="29" customWidth="1"/>
    <col min="2812" max="2812" width="9" customWidth="1"/>
    <col min="2813" max="2813" width="29" customWidth="1"/>
    <col min="3068" max="3068" width="9" customWidth="1"/>
    <col min="3069" max="3069" width="29" customWidth="1"/>
    <col min="3324" max="3324" width="9" customWidth="1"/>
    <col min="3325" max="3325" width="29" customWidth="1"/>
    <col min="3580" max="3580" width="9" customWidth="1"/>
    <col min="3581" max="3581" width="29" customWidth="1"/>
    <col min="3836" max="3836" width="9" customWidth="1"/>
    <col min="3837" max="3837" width="29" customWidth="1"/>
    <col min="4092" max="4092" width="9" customWidth="1"/>
    <col min="4093" max="4093" width="29" customWidth="1"/>
    <col min="4348" max="4348" width="9" customWidth="1"/>
    <col min="4349" max="4349" width="29" customWidth="1"/>
    <col min="4604" max="4604" width="9" customWidth="1"/>
    <col min="4605" max="4605" width="29" customWidth="1"/>
    <col min="4860" max="4860" width="9" customWidth="1"/>
    <col min="4861" max="4861" width="29" customWidth="1"/>
    <col min="5116" max="5116" width="9" customWidth="1"/>
    <col min="5117" max="5117" width="29" customWidth="1"/>
    <col min="5372" max="5372" width="9" customWidth="1"/>
    <col min="5373" max="5373" width="29" customWidth="1"/>
    <col min="5628" max="5628" width="9" customWidth="1"/>
    <col min="5629" max="5629" width="29" customWidth="1"/>
    <col min="5884" max="5884" width="9" customWidth="1"/>
    <col min="5885" max="5885" width="29" customWidth="1"/>
    <col min="6140" max="6140" width="9" customWidth="1"/>
    <col min="6141" max="6141" width="29" customWidth="1"/>
    <col min="6396" max="6396" width="9" customWidth="1"/>
    <col min="6397" max="6397" width="29" customWidth="1"/>
    <col min="6652" max="6652" width="9" customWidth="1"/>
    <col min="6653" max="6653" width="29" customWidth="1"/>
    <col min="6908" max="6908" width="9" customWidth="1"/>
    <col min="6909" max="6909" width="29" customWidth="1"/>
    <col min="7164" max="7164" width="9" customWidth="1"/>
    <col min="7165" max="7165" width="29" customWidth="1"/>
    <col min="7420" max="7420" width="9" customWidth="1"/>
    <col min="7421" max="7421" width="29" customWidth="1"/>
    <col min="7676" max="7676" width="9" customWidth="1"/>
    <col min="7677" max="7677" width="29" customWidth="1"/>
    <col min="7932" max="7932" width="9" customWidth="1"/>
    <col min="7933" max="7933" width="29" customWidth="1"/>
    <col min="8188" max="8188" width="9" customWidth="1"/>
    <col min="8189" max="8189" width="29" customWidth="1"/>
    <col min="8444" max="8444" width="9" customWidth="1"/>
    <col min="8445" max="8445" width="29" customWidth="1"/>
    <col min="8700" max="8700" width="9" customWidth="1"/>
    <col min="8701" max="8701" width="29" customWidth="1"/>
    <col min="8956" max="8956" width="9" customWidth="1"/>
    <col min="8957" max="8957" width="29" customWidth="1"/>
    <col min="9212" max="9212" width="9" customWidth="1"/>
    <col min="9213" max="9213" width="29" customWidth="1"/>
    <col min="9468" max="9468" width="9" customWidth="1"/>
    <col min="9469" max="9469" width="29" customWidth="1"/>
    <col min="9724" max="9724" width="9" customWidth="1"/>
    <col min="9725" max="9725" width="29" customWidth="1"/>
    <col min="9980" max="9980" width="9" customWidth="1"/>
    <col min="9981" max="9981" width="29" customWidth="1"/>
    <col min="10236" max="10236" width="9" customWidth="1"/>
    <col min="10237" max="10237" width="29" customWidth="1"/>
    <col min="10492" max="10492" width="9" customWidth="1"/>
    <col min="10493" max="10493" width="29" customWidth="1"/>
    <col min="10748" max="10748" width="9" customWidth="1"/>
    <col min="10749" max="10749" width="29" customWidth="1"/>
    <col min="11004" max="11004" width="9" customWidth="1"/>
    <col min="11005" max="11005" width="29" customWidth="1"/>
    <col min="11260" max="11260" width="9" customWidth="1"/>
    <col min="11261" max="11261" width="29" customWidth="1"/>
    <col min="11516" max="11516" width="9" customWidth="1"/>
    <col min="11517" max="11517" width="29" customWidth="1"/>
    <col min="11772" max="11772" width="9" customWidth="1"/>
    <col min="11773" max="11773" width="29" customWidth="1"/>
    <col min="12028" max="12028" width="9" customWidth="1"/>
    <col min="12029" max="12029" width="29" customWidth="1"/>
    <col min="12284" max="12284" width="9" customWidth="1"/>
    <col min="12285" max="12285" width="29" customWidth="1"/>
    <col min="12540" max="12540" width="9" customWidth="1"/>
    <col min="12541" max="12541" width="29" customWidth="1"/>
    <col min="12796" max="12796" width="9" customWidth="1"/>
    <col min="12797" max="12797" width="29" customWidth="1"/>
    <col min="13052" max="13052" width="9" customWidth="1"/>
    <col min="13053" max="13053" width="29" customWidth="1"/>
    <col min="13308" max="13308" width="9" customWidth="1"/>
    <col min="13309" max="13309" width="29" customWidth="1"/>
    <col min="13564" max="13564" width="9" customWidth="1"/>
    <col min="13565" max="13565" width="29" customWidth="1"/>
    <col min="13820" max="13820" width="9" customWidth="1"/>
    <col min="13821" max="13821" width="29" customWidth="1"/>
    <col min="14076" max="14076" width="9" customWidth="1"/>
    <col min="14077" max="14077" width="29" customWidth="1"/>
    <col min="14332" max="14332" width="9" customWidth="1"/>
    <col min="14333" max="14333" width="29" customWidth="1"/>
    <col min="14588" max="14588" width="9" customWidth="1"/>
    <col min="14589" max="14589" width="29" customWidth="1"/>
    <col min="14844" max="14844" width="9" customWidth="1"/>
    <col min="14845" max="14845" width="29" customWidth="1"/>
    <col min="15100" max="15100" width="9" customWidth="1"/>
    <col min="15101" max="15101" width="29" customWidth="1"/>
    <col min="15356" max="15356" width="9" customWidth="1"/>
    <col min="15357" max="15357" width="29" customWidth="1"/>
    <col min="15612" max="15612" width="9" customWidth="1"/>
    <col min="15613" max="15613" width="29" customWidth="1"/>
    <col min="15868" max="15868" width="9" customWidth="1"/>
    <col min="15869" max="15869" width="29" customWidth="1"/>
    <col min="16124" max="16124" width="9" customWidth="1"/>
    <col min="16125" max="16125" width="29" customWidth="1"/>
  </cols>
  <sheetData>
    <row r="1" spans="1:7" x14ac:dyDescent="0.25">
      <c r="B1" s="33" t="s">
        <v>43</v>
      </c>
      <c r="C1" s="33"/>
      <c r="D1" s="33"/>
      <c r="E1" s="33"/>
      <c r="F1" s="33"/>
      <c r="G1" s="33"/>
    </row>
    <row r="3" spans="1:7" x14ac:dyDescent="0.25">
      <c r="A3" s="20"/>
      <c r="B3" s="22"/>
      <c r="C3" s="20"/>
      <c r="D3" s="20"/>
      <c r="E3" s="23"/>
      <c r="F3" s="24"/>
      <c r="G3" s="21"/>
    </row>
    <row r="4" spans="1:7" ht="21.75" customHeight="1" x14ac:dyDescent="0.25">
      <c r="A4" s="1"/>
      <c r="B4" s="34" t="s">
        <v>25</v>
      </c>
      <c r="C4" s="35"/>
      <c r="D4" s="35"/>
      <c r="E4" s="35"/>
      <c r="F4" s="35"/>
      <c r="G4" s="2"/>
    </row>
    <row r="5" spans="1:7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10">
        <v>1</v>
      </c>
      <c r="B6" s="11" t="s">
        <v>31</v>
      </c>
      <c r="C6" s="10">
        <f>[1]Arkusz1!F3</f>
        <v>1</v>
      </c>
      <c r="D6" s="10" t="s">
        <v>8</v>
      </c>
      <c r="E6" s="12"/>
      <c r="F6" s="13" t="s">
        <v>9</v>
      </c>
      <c r="G6" s="14">
        <f t="shared" ref="G6:G13" si="0">E6*C6</f>
        <v>0</v>
      </c>
    </row>
    <row r="7" spans="1:7" x14ac:dyDescent="0.25">
      <c r="A7" s="10">
        <v>2</v>
      </c>
      <c r="B7" s="11" t="s">
        <v>11</v>
      </c>
      <c r="C7" s="10">
        <f>[1]Arkusz1!G3</f>
        <v>1</v>
      </c>
      <c r="D7" s="10" t="s">
        <v>8</v>
      </c>
      <c r="E7" s="12"/>
      <c r="F7" s="13" t="s">
        <v>9</v>
      </c>
      <c r="G7" s="14">
        <f t="shared" si="0"/>
        <v>0</v>
      </c>
    </row>
    <row r="8" spans="1:7" x14ac:dyDescent="0.25">
      <c r="A8" s="10">
        <v>3</v>
      </c>
      <c r="B8" s="11" t="s">
        <v>16</v>
      </c>
      <c r="C8" s="10">
        <f>[1]Arkusz1!H3</f>
        <v>1</v>
      </c>
      <c r="D8" s="10" t="s">
        <v>8</v>
      </c>
      <c r="E8" s="12"/>
      <c r="F8" s="13" t="s">
        <v>9</v>
      </c>
      <c r="G8" s="14">
        <f t="shared" si="0"/>
        <v>0</v>
      </c>
    </row>
    <row r="9" spans="1:7" x14ac:dyDescent="0.25">
      <c r="A9" s="10">
        <v>4</v>
      </c>
      <c r="B9" s="11" t="s">
        <v>12</v>
      </c>
      <c r="C9" s="10">
        <f>[1]Arkusz1!M3</f>
        <v>1</v>
      </c>
      <c r="D9" s="10" t="s">
        <v>8</v>
      </c>
      <c r="E9" s="12"/>
      <c r="F9" s="13" t="s">
        <v>9</v>
      </c>
      <c r="G9" s="14">
        <f t="shared" si="0"/>
        <v>0</v>
      </c>
    </row>
    <row r="10" spans="1:7" x14ac:dyDescent="0.25">
      <c r="A10" s="10">
        <v>5</v>
      </c>
      <c r="B10" s="11" t="s">
        <v>17</v>
      </c>
      <c r="C10" s="10">
        <v>1</v>
      </c>
      <c r="D10" s="10" t="s">
        <v>13</v>
      </c>
      <c r="E10" s="12"/>
      <c r="F10" s="13" t="s">
        <v>9</v>
      </c>
      <c r="G10" s="14">
        <f t="shared" si="0"/>
        <v>0</v>
      </c>
    </row>
    <row r="11" spans="1:7" x14ac:dyDescent="0.25">
      <c r="A11" s="10">
        <v>6</v>
      </c>
      <c r="B11" s="11" t="s">
        <v>7</v>
      </c>
      <c r="C11" s="10">
        <v>1</v>
      </c>
      <c r="D11" s="10" t="s">
        <v>8</v>
      </c>
      <c r="E11" s="12"/>
      <c r="F11" s="13" t="s">
        <v>9</v>
      </c>
      <c r="G11" s="14">
        <f t="shared" si="0"/>
        <v>0</v>
      </c>
    </row>
    <row r="12" spans="1:7" x14ac:dyDescent="0.25">
      <c r="A12" s="10">
        <v>7</v>
      </c>
      <c r="B12" s="11" t="s">
        <v>18</v>
      </c>
      <c r="C12" s="10">
        <v>1</v>
      </c>
      <c r="D12" s="10" t="s">
        <v>14</v>
      </c>
      <c r="E12" s="12"/>
      <c r="F12" s="13" t="s">
        <v>9</v>
      </c>
      <c r="G12" s="14">
        <f t="shared" si="0"/>
        <v>0</v>
      </c>
    </row>
    <row r="13" spans="1:7" x14ac:dyDescent="0.25">
      <c r="A13" s="10">
        <v>8</v>
      </c>
      <c r="B13" s="11" t="s">
        <v>36</v>
      </c>
      <c r="C13" s="10">
        <v>1</v>
      </c>
      <c r="D13" s="10" t="s">
        <v>8</v>
      </c>
      <c r="E13" s="12"/>
      <c r="F13" s="13" t="s">
        <v>9</v>
      </c>
      <c r="G13" s="14">
        <f t="shared" si="0"/>
        <v>0</v>
      </c>
    </row>
    <row r="14" spans="1:7" ht="15.75" x14ac:dyDescent="0.25">
      <c r="A14" s="4"/>
      <c r="B14" s="5"/>
      <c r="C14" s="6"/>
      <c r="D14" s="7"/>
      <c r="E14" s="19" t="s">
        <v>15</v>
      </c>
      <c r="F14" s="3"/>
      <c r="G14" s="8">
        <f>SUM(G6:G13)</f>
        <v>0</v>
      </c>
    </row>
    <row r="16" spans="1:7" ht="21.75" customHeight="1" x14ac:dyDescent="0.25">
      <c r="A16" s="1"/>
      <c r="B16" s="32" t="s">
        <v>26</v>
      </c>
      <c r="C16" s="32"/>
      <c r="D16" s="32"/>
      <c r="E16" s="32"/>
      <c r="F16" s="32"/>
      <c r="G16" s="2"/>
    </row>
    <row r="17" spans="1:7" x14ac:dyDescent="0.25">
      <c r="A17" s="9" t="s">
        <v>0</v>
      </c>
      <c r="B17" s="9" t="s">
        <v>1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</row>
    <row r="18" spans="1:7" ht="25.5" x14ac:dyDescent="0.25">
      <c r="A18" s="10">
        <v>1</v>
      </c>
      <c r="B18" s="15" t="s">
        <v>32</v>
      </c>
      <c r="C18" s="10">
        <f>[1]Arkusz1!B4</f>
        <v>1</v>
      </c>
      <c r="D18" s="10" t="s">
        <v>8</v>
      </c>
      <c r="E18" s="12"/>
      <c r="F18" s="13" t="s">
        <v>9</v>
      </c>
      <c r="G18" s="14">
        <f t="shared" ref="G18:G25" si="1">E18*C18</f>
        <v>0</v>
      </c>
    </row>
    <row r="19" spans="1:7" x14ac:dyDescent="0.25">
      <c r="A19" s="10">
        <v>2</v>
      </c>
      <c r="B19" s="15" t="s">
        <v>19</v>
      </c>
      <c r="C19" s="10">
        <f>[1]Arkusz1!I4</f>
        <v>1</v>
      </c>
      <c r="D19" s="10" t="s">
        <v>8</v>
      </c>
      <c r="E19" s="12"/>
      <c r="F19" s="13" t="s">
        <v>9</v>
      </c>
      <c r="G19" s="14">
        <f t="shared" si="1"/>
        <v>0</v>
      </c>
    </row>
    <row r="20" spans="1:7" x14ac:dyDescent="0.25">
      <c r="A20" s="10">
        <v>3</v>
      </c>
      <c r="B20" s="16" t="s">
        <v>20</v>
      </c>
      <c r="C20" s="10">
        <v>1</v>
      </c>
      <c r="D20" s="10" t="s">
        <v>13</v>
      </c>
      <c r="E20" s="12"/>
      <c r="F20" s="13" t="s">
        <v>9</v>
      </c>
      <c r="G20" s="14">
        <f t="shared" si="1"/>
        <v>0</v>
      </c>
    </row>
    <row r="21" spans="1:7" x14ac:dyDescent="0.25">
      <c r="A21" s="10">
        <v>4</v>
      </c>
      <c r="B21" s="15" t="s">
        <v>21</v>
      </c>
      <c r="C21" s="10">
        <v>2</v>
      </c>
      <c r="D21" s="10" t="s">
        <v>8</v>
      </c>
      <c r="E21" s="12"/>
      <c r="F21" s="13" t="s">
        <v>9</v>
      </c>
      <c r="G21" s="14">
        <f t="shared" si="1"/>
        <v>0</v>
      </c>
    </row>
    <row r="22" spans="1:7" x14ac:dyDescent="0.25">
      <c r="A22" s="10">
        <v>5</v>
      </c>
      <c r="B22" s="15" t="s">
        <v>7</v>
      </c>
      <c r="C22" s="10">
        <v>1</v>
      </c>
      <c r="D22" s="10" t="s">
        <v>8</v>
      </c>
      <c r="E22" s="12"/>
      <c r="F22" s="13" t="s">
        <v>9</v>
      </c>
      <c r="G22" s="14">
        <f t="shared" si="1"/>
        <v>0</v>
      </c>
    </row>
    <row r="23" spans="1:7" x14ac:dyDescent="0.25">
      <c r="A23" s="10">
        <v>6</v>
      </c>
      <c r="B23" s="15" t="s">
        <v>17</v>
      </c>
      <c r="C23" s="10">
        <v>1</v>
      </c>
      <c r="D23" s="10" t="s">
        <v>8</v>
      </c>
      <c r="E23" s="12"/>
      <c r="F23" s="13" t="s">
        <v>9</v>
      </c>
      <c r="G23" s="14">
        <f t="shared" si="1"/>
        <v>0</v>
      </c>
    </row>
    <row r="24" spans="1:7" x14ac:dyDescent="0.25">
      <c r="A24" s="10">
        <v>7</v>
      </c>
      <c r="B24" s="15" t="s">
        <v>18</v>
      </c>
      <c r="C24" s="10">
        <v>1</v>
      </c>
      <c r="D24" s="10" t="s">
        <v>14</v>
      </c>
      <c r="E24" s="12"/>
      <c r="F24" s="13" t="s">
        <v>9</v>
      </c>
      <c r="G24" s="14">
        <f t="shared" si="1"/>
        <v>0</v>
      </c>
    </row>
    <row r="25" spans="1:7" x14ac:dyDescent="0.25">
      <c r="A25" s="10">
        <v>8</v>
      </c>
      <c r="B25" s="17" t="s">
        <v>36</v>
      </c>
      <c r="C25" s="10">
        <v>1</v>
      </c>
      <c r="D25" s="10" t="s">
        <v>8</v>
      </c>
      <c r="E25" s="12"/>
      <c r="F25" s="13" t="s">
        <v>9</v>
      </c>
      <c r="G25" s="14">
        <f t="shared" si="1"/>
        <v>0</v>
      </c>
    </row>
    <row r="26" spans="1:7" ht="15.75" x14ac:dyDescent="0.25">
      <c r="A26" s="4"/>
      <c r="B26" s="5"/>
      <c r="C26" s="6"/>
      <c r="D26" s="7"/>
      <c r="E26" s="19" t="s">
        <v>15</v>
      </c>
      <c r="F26" s="3"/>
      <c r="G26" s="8">
        <f>SUM(G18:G25)</f>
        <v>0</v>
      </c>
    </row>
    <row r="28" spans="1:7" ht="19.5" customHeight="1" x14ac:dyDescent="0.25">
      <c r="A28" s="1"/>
      <c r="B28" s="32" t="s">
        <v>27</v>
      </c>
      <c r="C28" s="32"/>
      <c r="D28" s="32"/>
      <c r="E28" s="32"/>
      <c r="F28" s="32"/>
      <c r="G28" s="2"/>
    </row>
    <row r="29" spans="1:7" x14ac:dyDescent="0.25">
      <c r="A29" s="9" t="s">
        <v>0</v>
      </c>
      <c r="B29" s="9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</row>
    <row r="30" spans="1:7" ht="25.5" x14ac:dyDescent="0.25">
      <c r="A30" s="10">
        <v>1</v>
      </c>
      <c r="B30" s="15" t="s">
        <v>33</v>
      </c>
      <c r="C30" s="10">
        <f>[1]Arkusz1!F5</f>
        <v>1</v>
      </c>
      <c r="D30" s="10" t="s">
        <v>8</v>
      </c>
      <c r="E30" s="12"/>
      <c r="F30" s="13" t="s">
        <v>9</v>
      </c>
      <c r="G30" s="14">
        <f t="shared" ref="G30:G36" si="2">E30*C30</f>
        <v>0</v>
      </c>
    </row>
    <row r="31" spans="1:7" x14ac:dyDescent="0.25">
      <c r="A31" s="10">
        <v>2</v>
      </c>
      <c r="B31" s="15" t="s">
        <v>7</v>
      </c>
      <c r="C31" s="10">
        <f>[1]Arkusz1!H5</f>
        <v>1</v>
      </c>
      <c r="D31" s="10" t="s">
        <v>8</v>
      </c>
      <c r="E31" s="12"/>
      <c r="F31" s="13" t="s">
        <v>9</v>
      </c>
      <c r="G31" s="14">
        <f t="shared" si="2"/>
        <v>0</v>
      </c>
    </row>
    <row r="32" spans="1:7" x14ac:dyDescent="0.25">
      <c r="A32" s="10">
        <v>3</v>
      </c>
      <c r="B32" s="15" t="s">
        <v>12</v>
      </c>
      <c r="C32" s="10">
        <f>[1]Arkusz1!I5</f>
        <v>1</v>
      </c>
      <c r="D32" s="10" t="s">
        <v>8</v>
      </c>
      <c r="E32" s="12"/>
      <c r="F32" s="13" t="s">
        <v>9</v>
      </c>
      <c r="G32" s="14">
        <f t="shared" si="2"/>
        <v>0</v>
      </c>
    </row>
    <row r="33" spans="1:7" x14ac:dyDescent="0.25">
      <c r="A33" s="10">
        <v>4</v>
      </c>
      <c r="B33" s="15" t="s">
        <v>17</v>
      </c>
      <c r="C33" s="10">
        <v>1</v>
      </c>
      <c r="D33" s="10" t="s">
        <v>8</v>
      </c>
      <c r="E33" s="12"/>
      <c r="F33" s="13" t="s">
        <v>9</v>
      </c>
      <c r="G33" s="14">
        <f t="shared" si="2"/>
        <v>0</v>
      </c>
    </row>
    <row r="34" spans="1:7" x14ac:dyDescent="0.25">
      <c r="A34" s="10">
        <v>5</v>
      </c>
      <c r="B34" s="16" t="s">
        <v>20</v>
      </c>
      <c r="C34" s="10">
        <v>1</v>
      </c>
      <c r="D34" s="10" t="s">
        <v>13</v>
      </c>
      <c r="E34" s="12"/>
      <c r="F34" s="13" t="s">
        <v>9</v>
      </c>
      <c r="G34" s="14">
        <f t="shared" si="2"/>
        <v>0</v>
      </c>
    </row>
    <row r="35" spans="1:7" x14ac:dyDescent="0.25">
      <c r="A35" s="10">
        <v>6</v>
      </c>
      <c r="B35" s="15" t="s">
        <v>18</v>
      </c>
      <c r="C35" s="10">
        <v>1</v>
      </c>
      <c r="D35" s="10" t="s">
        <v>14</v>
      </c>
      <c r="E35" s="12"/>
      <c r="F35" s="13" t="s">
        <v>9</v>
      </c>
      <c r="G35" s="14">
        <f t="shared" si="2"/>
        <v>0</v>
      </c>
    </row>
    <row r="36" spans="1:7" x14ac:dyDescent="0.25">
      <c r="A36" s="10">
        <v>7</v>
      </c>
      <c r="B36" s="17" t="s">
        <v>36</v>
      </c>
      <c r="C36" s="10">
        <v>1</v>
      </c>
      <c r="D36" s="10" t="s">
        <v>8</v>
      </c>
      <c r="E36" s="12"/>
      <c r="F36" s="13" t="s">
        <v>9</v>
      </c>
      <c r="G36" s="14">
        <f t="shared" si="2"/>
        <v>0</v>
      </c>
    </row>
    <row r="37" spans="1:7" ht="15.75" x14ac:dyDescent="0.25">
      <c r="A37" s="4"/>
      <c r="B37" s="5"/>
      <c r="C37" s="6"/>
      <c r="D37" s="7"/>
      <c r="E37" s="19" t="s">
        <v>15</v>
      </c>
      <c r="F37" s="3"/>
      <c r="G37" s="8">
        <f>SUM(G30:G36)</f>
        <v>0</v>
      </c>
    </row>
    <row r="39" spans="1:7" ht="19.5" customHeight="1" x14ac:dyDescent="0.25">
      <c r="A39" s="1"/>
      <c r="B39" s="32" t="s">
        <v>28</v>
      </c>
      <c r="C39" s="32"/>
      <c r="D39" s="32"/>
      <c r="E39" s="32"/>
      <c r="F39" s="32"/>
      <c r="G39" s="2"/>
    </row>
    <row r="40" spans="1:7" x14ac:dyDescent="0.25">
      <c r="A40" s="9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</row>
    <row r="41" spans="1:7" ht="38.25" x14ac:dyDescent="0.25">
      <c r="A41" s="10">
        <v>1</v>
      </c>
      <c r="B41" s="15" t="s">
        <v>34</v>
      </c>
      <c r="C41" s="10">
        <v>2</v>
      </c>
      <c r="D41" s="10" t="s">
        <v>8</v>
      </c>
      <c r="E41" s="12"/>
      <c r="F41" s="13" t="s">
        <v>9</v>
      </c>
      <c r="G41" s="14">
        <f t="shared" ref="G41:G48" si="3">E41*C41</f>
        <v>0</v>
      </c>
    </row>
    <row r="42" spans="1:7" x14ac:dyDescent="0.25">
      <c r="A42" s="10">
        <v>2</v>
      </c>
      <c r="B42" s="15" t="s">
        <v>7</v>
      </c>
      <c r="C42" s="10">
        <v>2</v>
      </c>
      <c r="D42" s="10" t="s">
        <v>8</v>
      </c>
      <c r="E42" s="12"/>
      <c r="F42" s="13" t="s">
        <v>9</v>
      </c>
      <c r="G42" s="14">
        <f t="shared" si="3"/>
        <v>0</v>
      </c>
    </row>
    <row r="43" spans="1:7" x14ac:dyDescent="0.25">
      <c r="A43" s="10">
        <v>3</v>
      </c>
      <c r="B43" s="15" t="s">
        <v>12</v>
      </c>
      <c r="C43" s="10">
        <f>[1]Arkusz1!I6</f>
        <v>1</v>
      </c>
      <c r="D43" s="10" t="s">
        <v>8</v>
      </c>
      <c r="E43" s="12"/>
      <c r="F43" s="13" t="s">
        <v>9</v>
      </c>
      <c r="G43" s="14">
        <f t="shared" si="3"/>
        <v>0</v>
      </c>
    </row>
    <row r="44" spans="1:7" x14ac:dyDescent="0.25">
      <c r="A44" s="10">
        <v>4</v>
      </c>
      <c r="B44" s="15" t="s">
        <v>17</v>
      </c>
      <c r="C44" s="10">
        <v>1</v>
      </c>
      <c r="D44" s="10" t="s">
        <v>8</v>
      </c>
      <c r="E44" s="12"/>
      <c r="F44" s="13" t="s">
        <v>9</v>
      </c>
      <c r="G44" s="14">
        <f t="shared" si="3"/>
        <v>0</v>
      </c>
    </row>
    <row r="45" spans="1:7" x14ac:dyDescent="0.25">
      <c r="A45" s="10">
        <v>5</v>
      </c>
      <c r="B45" s="16" t="s">
        <v>20</v>
      </c>
      <c r="C45" s="10">
        <v>1</v>
      </c>
      <c r="D45" s="10" t="s">
        <v>8</v>
      </c>
      <c r="E45" s="12"/>
      <c r="F45" s="13" t="s">
        <v>9</v>
      </c>
      <c r="G45" s="14">
        <f t="shared" si="3"/>
        <v>0</v>
      </c>
    </row>
    <row r="46" spans="1:7" x14ac:dyDescent="0.25">
      <c r="A46" s="10">
        <v>6</v>
      </c>
      <c r="B46" s="15" t="s">
        <v>18</v>
      </c>
      <c r="C46" s="10">
        <v>1</v>
      </c>
      <c r="D46" s="10" t="s">
        <v>13</v>
      </c>
      <c r="E46" s="12"/>
      <c r="F46" s="13" t="s">
        <v>9</v>
      </c>
      <c r="G46" s="14">
        <f t="shared" si="3"/>
        <v>0</v>
      </c>
    </row>
    <row r="47" spans="1:7" x14ac:dyDescent="0.25">
      <c r="A47" s="10">
        <v>7</v>
      </c>
      <c r="B47" s="17" t="s">
        <v>30</v>
      </c>
      <c r="C47" s="10">
        <v>2</v>
      </c>
      <c r="D47" s="10" t="s">
        <v>8</v>
      </c>
      <c r="E47" s="12"/>
      <c r="F47" s="13" t="s">
        <v>9</v>
      </c>
      <c r="G47" s="14">
        <f t="shared" si="3"/>
        <v>0</v>
      </c>
    </row>
    <row r="48" spans="1:7" x14ac:dyDescent="0.25">
      <c r="A48" s="10">
        <v>8</v>
      </c>
      <c r="B48" s="17" t="s">
        <v>36</v>
      </c>
      <c r="C48" s="10">
        <v>2</v>
      </c>
      <c r="D48" s="10" t="s">
        <v>8</v>
      </c>
      <c r="E48" s="12"/>
      <c r="F48" s="13" t="s">
        <v>9</v>
      </c>
      <c r="G48" s="14">
        <f t="shared" si="3"/>
        <v>0</v>
      </c>
    </row>
    <row r="49" spans="1:7" ht="15.75" x14ac:dyDescent="0.25">
      <c r="A49" s="4"/>
      <c r="B49" s="5"/>
      <c r="C49" s="6"/>
      <c r="D49" s="7"/>
      <c r="E49" s="19" t="s">
        <v>15</v>
      </c>
      <c r="F49" s="3"/>
      <c r="G49" s="8">
        <f>SUM(G41:G48)</f>
        <v>0</v>
      </c>
    </row>
    <row r="51" spans="1:7" ht="18.75" customHeight="1" x14ac:dyDescent="0.25">
      <c r="A51" s="1"/>
      <c r="B51" s="32" t="s">
        <v>29</v>
      </c>
      <c r="C51" s="32"/>
      <c r="D51" s="32"/>
      <c r="E51" s="32"/>
      <c r="F51" s="32"/>
      <c r="G51" s="2"/>
    </row>
    <row r="52" spans="1:7" x14ac:dyDescent="0.25">
      <c r="A52" s="9" t="s">
        <v>0</v>
      </c>
      <c r="B52" s="9" t="s">
        <v>1</v>
      </c>
      <c r="C52" s="9" t="s">
        <v>2</v>
      </c>
      <c r="D52" s="9" t="s">
        <v>3</v>
      </c>
      <c r="E52" s="9" t="s">
        <v>4</v>
      </c>
      <c r="F52" s="9" t="s">
        <v>5</v>
      </c>
      <c r="G52" s="9" t="s">
        <v>6</v>
      </c>
    </row>
    <row r="53" spans="1:7" x14ac:dyDescent="0.25">
      <c r="A53" s="10">
        <v>1</v>
      </c>
      <c r="B53" s="15" t="s">
        <v>35</v>
      </c>
      <c r="C53" s="10">
        <f>[1]Arkusz1!F7</f>
        <v>4</v>
      </c>
      <c r="D53" s="10" t="s">
        <v>8</v>
      </c>
      <c r="E53" s="12"/>
      <c r="F53" s="13" t="s">
        <v>9</v>
      </c>
      <c r="G53" s="14">
        <f t="shared" ref="G53:G61" si="4">E53*C53</f>
        <v>0</v>
      </c>
    </row>
    <row r="54" spans="1:7" ht="25.5" x14ac:dyDescent="0.25">
      <c r="A54" s="10">
        <v>2</v>
      </c>
      <c r="B54" s="15" t="s">
        <v>22</v>
      </c>
      <c r="C54" s="10">
        <f>[1]Arkusz1!H7</f>
        <v>1</v>
      </c>
      <c r="D54" s="10" t="s">
        <v>8</v>
      </c>
      <c r="E54" s="12"/>
      <c r="F54" s="13" t="s">
        <v>9</v>
      </c>
      <c r="G54" s="14">
        <f t="shared" si="4"/>
        <v>0</v>
      </c>
    </row>
    <row r="55" spans="1:7" x14ac:dyDescent="0.25">
      <c r="A55" s="10">
        <v>3</v>
      </c>
      <c r="B55" s="15" t="s">
        <v>12</v>
      </c>
      <c r="C55" s="10">
        <f>[1]Arkusz1!M7</f>
        <v>1</v>
      </c>
      <c r="D55" s="10" t="s">
        <v>8</v>
      </c>
      <c r="E55" s="12"/>
      <c r="F55" s="13" t="s">
        <v>9</v>
      </c>
      <c r="G55" s="14">
        <f t="shared" si="4"/>
        <v>0</v>
      </c>
    </row>
    <row r="56" spans="1:7" ht="25.5" x14ac:dyDescent="0.25">
      <c r="A56" s="10">
        <v>4</v>
      </c>
      <c r="B56" s="16" t="s">
        <v>23</v>
      </c>
      <c r="C56" s="10">
        <v>4</v>
      </c>
      <c r="D56" s="10" t="s">
        <v>8</v>
      </c>
      <c r="E56" s="12"/>
      <c r="F56" s="13" t="s">
        <v>9</v>
      </c>
      <c r="G56" s="14">
        <f t="shared" si="4"/>
        <v>0</v>
      </c>
    </row>
    <row r="57" spans="1:7" x14ac:dyDescent="0.25">
      <c r="A57" s="10">
        <v>5</v>
      </c>
      <c r="B57" s="15" t="s">
        <v>24</v>
      </c>
      <c r="C57" s="10">
        <v>2</v>
      </c>
      <c r="D57" s="10" t="s">
        <v>8</v>
      </c>
      <c r="E57" s="12"/>
      <c r="F57" s="13" t="s">
        <v>9</v>
      </c>
      <c r="G57" s="14">
        <f t="shared" si="4"/>
        <v>0</v>
      </c>
    </row>
    <row r="58" spans="1:7" x14ac:dyDescent="0.25">
      <c r="A58" s="10">
        <v>6</v>
      </c>
      <c r="B58" s="15" t="s">
        <v>20</v>
      </c>
      <c r="C58" s="10">
        <v>1</v>
      </c>
      <c r="D58" s="10" t="s">
        <v>13</v>
      </c>
      <c r="E58" s="12"/>
      <c r="F58" s="13" t="s">
        <v>9</v>
      </c>
      <c r="G58" s="14">
        <f t="shared" si="4"/>
        <v>0</v>
      </c>
    </row>
    <row r="59" spans="1:7" x14ac:dyDescent="0.25">
      <c r="A59" s="10">
        <v>7</v>
      </c>
      <c r="B59" s="15" t="s">
        <v>10</v>
      </c>
      <c r="C59" s="10">
        <v>1</v>
      </c>
      <c r="D59" s="10" t="s">
        <v>13</v>
      </c>
      <c r="E59" s="12"/>
      <c r="F59" s="13" t="s">
        <v>9</v>
      </c>
      <c r="G59" s="14">
        <f t="shared" si="4"/>
        <v>0</v>
      </c>
    </row>
    <row r="60" spans="1:7" x14ac:dyDescent="0.25">
      <c r="A60" s="10">
        <v>8</v>
      </c>
      <c r="B60" s="16" t="s">
        <v>18</v>
      </c>
      <c r="C60" s="10">
        <v>1</v>
      </c>
      <c r="D60" s="10" t="s">
        <v>14</v>
      </c>
      <c r="E60" s="12"/>
      <c r="F60" s="13" t="s">
        <v>9</v>
      </c>
      <c r="G60" s="14">
        <f t="shared" si="4"/>
        <v>0</v>
      </c>
    </row>
    <row r="61" spans="1:7" x14ac:dyDescent="0.25">
      <c r="A61" s="10">
        <v>9</v>
      </c>
      <c r="B61" s="17" t="s">
        <v>36</v>
      </c>
      <c r="C61" s="10">
        <v>1</v>
      </c>
      <c r="D61" s="10" t="s">
        <v>8</v>
      </c>
      <c r="E61" s="12"/>
      <c r="F61" s="13" t="s">
        <v>9</v>
      </c>
      <c r="G61" s="14">
        <f t="shared" si="4"/>
        <v>0</v>
      </c>
    </row>
    <row r="62" spans="1:7" ht="15.75" x14ac:dyDescent="0.25">
      <c r="A62" s="4"/>
      <c r="B62" s="5"/>
      <c r="C62" s="6"/>
      <c r="D62" s="7"/>
      <c r="E62" s="19" t="s">
        <v>15</v>
      </c>
      <c r="F62" s="3"/>
      <c r="G62" s="8">
        <f>SUM(G53:G61)</f>
        <v>0</v>
      </c>
    </row>
    <row r="65" spans="1:7" x14ac:dyDescent="0.25">
      <c r="B65" s="31" t="s">
        <v>37</v>
      </c>
      <c r="C65" s="31"/>
      <c r="D65" s="31"/>
      <c r="E65" s="31"/>
      <c r="F65" s="31"/>
      <c r="G65" s="18" t="e">
        <f>#REF!+G14+G26+G37+G49+G62</f>
        <v>#REF!</v>
      </c>
    </row>
    <row r="67" spans="1:7" ht="20.25" customHeight="1" x14ac:dyDescent="0.25">
      <c r="A67" s="1"/>
      <c r="B67" s="32" t="s">
        <v>38</v>
      </c>
      <c r="C67" s="32"/>
      <c r="D67" s="32"/>
      <c r="E67" s="32"/>
      <c r="F67" s="32"/>
      <c r="G67" s="2"/>
    </row>
    <row r="68" spans="1:7" x14ac:dyDescent="0.25">
      <c r="A68" s="9" t="s">
        <v>0</v>
      </c>
      <c r="B68" s="9" t="s">
        <v>1</v>
      </c>
      <c r="C68" s="9" t="s">
        <v>2</v>
      </c>
      <c r="D68" s="9" t="s">
        <v>3</v>
      </c>
      <c r="E68" s="9" t="s">
        <v>4</v>
      </c>
      <c r="F68" s="9" t="s">
        <v>5</v>
      </c>
      <c r="G68" s="9" t="s">
        <v>6</v>
      </c>
    </row>
    <row r="69" spans="1:7" ht="127.5" x14ac:dyDescent="0.25">
      <c r="A69" s="10">
        <v>1</v>
      </c>
      <c r="B69" s="29" t="s">
        <v>42</v>
      </c>
      <c r="C69" s="25">
        <v>1</v>
      </c>
      <c r="D69" s="25" t="s">
        <v>8</v>
      </c>
      <c r="E69" s="26"/>
      <c r="F69" s="27" t="s">
        <v>9</v>
      </c>
      <c r="G69" s="28">
        <f t="shared" ref="G69:G71" si="5">E69*C69</f>
        <v>0</v>
      </c>
    </row>
    <row r="70" spans="1:7" ht="42" customHeight="1" x14ac:dyDescent="0.25">
      <c r="A70" s="10">
        <v>2</v>
      </c>
      <c r="B70" s="30" t="s">
        <v>39</v>
      </c>
      <c r="C70" s="25">
        <v>1</v>
      </c>
      <c r="D70" s="25" t="s">
        <v>8</v>
      </c>
      <c r="E70" s="26"/>
      <c r="F70" s="27" t="s">
        <v>9</v>
      </c>
      <c r="G70" s="28">
        <f t="shared" si="5"/>
        <v>0</v>
      </c>
    </row>
    <row r="71" spans="1:7" ht="116.25" customHeight="1" x14ac:dyDescent="0.25">
      <c r="A71" s="10">
        <v>3</v>
      </c>
      <c r="B71" s="29" t="s">
        <v>40</v>
      </c>
      <c r="C71" s="25">
        <v>1</v>
      </c>
      <c r="D71" s="25" t="s">
        <v>8</v>
      </c>
      <c r="E71" s="26"/>
      <c r="F71" s="27" t="s">
        <v>9</v>
      </c>
      <c r="G71" s="28">
        <f t="shared" si="5"/>
        <v>0</v>
      </c>
    </row>
    <row r="72" spans="1:7" ht="15.75" x14ac:dyDescent="0.25">
      <c r="A72" s="4"/>
      <c r="B72" s="5"/>
      <c r="C72" s="6"/>
      <c r="D72" s="7"/>
      <c r="E72" s="19" t="s">
        <v>15</v>
      </c>
      <c r="F72" s="3"/>
      <c r="G72" s="8">
        <f>SUM(G69:G71)</f>
        <v>0</v>
      </c>
    </row>
    <row r="75" spans="1:7" x14ac:dyDescent="0.25">
      <c r="B75" s="31" t="s">
        <v>41</v>
      </c>
      <c r="C75" s="31"/>
      <c r="D75" s="31"/>
      <c r="E75" s="31"/>
      <c r="F75" s="31"/>
      <c r="G75" s="18" t="e">
        <f>SUM(G72,G65)</f>
        <v>#REF!</v>
      </c>
    </row>
  </sheetData>
  <mergeCells count="9">
    <mergeCell ref="B65:F65"/>
    <mergeCell ref="B67:F67"/>
    <mergeCell ref="B75:F75"/>
    <mergeCell ref="B1:G1"/>
    <mergeCell ref="B51:F51"/>
    <mergeCell ref="B4:F4"/>
    <mergeCell ref="B16:F16"/>
    <mergeCell ref="B28:F28"/>
    <mergeCell ref="B39:F39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2019-10-08T07:39:11Z</dcterms:modified>
</cp:coreProperties>
</file>